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440" yWindow="0" windowWidth="25600" windowHeight="15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4" i="1"/>
  <c r="F5" i="1"/>
  <c r="F6" i="1"/>
  <c r="F7" i="1"/>
  <c r="F8" i="1"/>
  <c r="F9" i="1"/>
  <c r="F10" i="1"/>
  <c r="F11" i="1"/>
  <c r="F3" i="1"/>
  <c r="F2" i="1"/>
  <c r="E12" i="1"/>
  <c r="D12" i="1"/>
  <c r="E4" i="1"/>
  <c r="E5" i="1"/>
  <c r="E6" i="1"/>
  <c r="E7" i="1"/>
  <c r="E8" i="1"/>
  <c r="E9" i="1"/>
  <c r="E10" i="1"/>
  <c r="E11" i="1"/>
  <c r="E3" i="1"/>
  <c r="C16" i="1"/>
  <c r="C15" i="1"/>
  <c r="E2" i="1"/>
  <c r="D3" i="1"/>
  <c r="D4" i="1"/>
  <c r="D5" i="1"/>
  <c r="D6" i="1"/>
  <c r="D7" i="1"/>
  <c r="D8" i="1"/>
  <c r="D9" i="1"/>
  <c r="D10" i="1"/>
  <c r="D11" i="1"/>
  <c r="D1048576" i="1"/>
  <c r="D2" i="1"/>
  <c r="C14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<sst xmlns="http://schemas.openxmlformats.org/spreadsheetml/2006/main" count="10" uniqueCount="8">
  <si>
    <t>Payment</t>
  </si>
  <si>
    <t>Period</t>
  </si>
  <si>
    <t>Income</t>
  </si>
  <si>
    <t>MARR</t>
  </si>
  <si>
    <t>50% MARR</t>
  </si>
  <si>
    <t>200% MARR</t>
  </si>
  <si>
    <t>At 50% MARR, you make money</t>
  </si>
  <si>
    <t>At 200% MARR, you lose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</si>
</sst>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10" fontId="0" fillId="0" borderId="0" xfId="0" applyNumberFormat="1"/>
    <xf numFmtId="8" fontId="0" fillId="0" borderId="0" xfId="0" applyNumberFormat="1"/>
    <xf numFmtId="3" fontId="0" fillId="0" borderId="0" xfId="0" applyNumberFormat="1"/>
    <xf numFmtId="164" fontId="0" fillId="2" borderId="0" xfId="0" applyNumberForma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76"/>
  <sheetViews>
    <sheetView tabSelected="1" workbookViewId="0">
      <selection activeCell="E15" sqref="E15"/>
    </sheetView>
  </sheetViews>
  <sheetFormatPr baseColWidth="10" defaultRowHeight="15" x14ac:dyDescent="0.75"/>
  <cols>
    <col min="6" max="6" width="11" bestFit="1" customWidth="1"/>
  </cols>
  <sheetData>
    <row r="1" spans="1:11" ht="30">
      <c r="A1" s="1" t="s">
        <v>1</v>
      </c>
      <c r="B1" s="1" t="s">
        <v>0</v>
      </c>
      <c r="C1" s="1" t="s">
        <v>2</v>
      </c>
      <c r="D1" s="1"/>
      <c r="E1" s="1" t="s">
        <v>4</v>
      </c>
      <c r="F1" s="1" t="s">
        <v>5</v>
      </c>
      <c r="G1" s="1"/>
      <c r="H1" s="1"/>
      <c r="I1" s="1"/>
      <c r="J1" s="1"/>
      <c r="K1" s="1"/>
    </row>
    <row r="2" spans="1:11">
      <c r="A2" s="5">
        <v>0</v>
      </c>
      <c r="B2" s="2">
        <v>0</v>
      </c>
      <c r="C2" s="2">
        <v>0</v>
      </c>
      <c r="D2" s="2">
        <f>B2</f>
        <v>0</v>
      </c>
      <c r="E2" s="2">
        <f>B2</f>
        <v>0</v>
      </c>
      <c r="F2" s="2">
        <f>B2</f>
        <v>0</v>
      </c>
      <c r="G2" s="2"/>
      <c r="H2" s="2"/>
      <c r="I2" s="2"/>
      <c r="J2" s="2"/>
      <c r="K2" s="2"/>
    </row>
    <row r="3" spans="1:11">
      <c r="A3" s="5">
        <f>A2+1</f>
        <v>1</v>
      </c>
      <c r="B3" s="2">
        <v>1000</v>
      </c>
      <c r="C3" s="2">
        <v>0</v>
      </c>
      <c r="D3" s="2">
        <f>(1+$C$14)*(D2+B3)</f>
        <v>1146.9127662867345</v>
      </c>
      <c r="E3" s="2">
        <f>(1+$C$15)*(E2+B3)</f>
        <v>1073.4563831433672</v>
      </c>
      <c r="F3" s="2">
        <f>(1+$C$16)*(F2+B3)</f>
        <v>1293.8255325734688</v>
      </c>
      <c r="G3" s="2"/>
      <c r="H3" s="2"/>
      <c r="I3" s="2"/>
      <c r="J3" s="2"/>
      <c r="K3" s="2"/>
    </row>
    <row r="4" spans="1:11">
      <c r="A4" s="5">
        <f>A3+1</f>
        <v>2</v>
      </c>
      <c r="B4" s="2">
        <v>1000</v>
      </c>
      <c r="C4" s="2">
        <v>0</v>
      </c>
      <c r="D4" s="2">
        <f>(1+$C$14)*(D3+B4)</f>
        <v>2462.3216597582241</v>
      </c>
      <c r="E4" s="2">
        <f t="shared" ref="E4:F11" si="0">(1+$C$15)*(E3+B4)</f>
        <v>2225.7649896546068</v>
      </c>
      <c r="F4" s="2">
        <f t="shared" ref="F4:F11" si="1">(1+$C$16)*(F3+B4)</f>
        <v>2967.8100413124889</v>
      </c>
      <c r="G4" s="2"/>
      <c r="H4" s="2"/>
      <c r="I4" s="2"/>
      <c r="J4" s="2"/>
      <c r="K4" s="2"/>
    </row>
    <row r="5" spans="1:11">
      <c r="A5" s="5">
        <f>A4+1</f>
        <v>3</v>
      </c>
      <c r="B5" s="2">
        <v>1000</v>
      </c>
      <c r="C5" s="2">
        <v>0</v>
      </c>
      <c r="D5" s="2">
        <f>(1+$C$14)*(D4+B5)</f>
        <v>3970.9809125677825</v>
      </c>
      <c r="E5" s="2">
        <f t="shared" si="0"/>
        <v>3462.7180186651358</v>
      </c>
      <c r="F5" s="2">
        <f t="shared" si="1"/>
        <v>5133.6539398514878</v>
      </c>
      <c r="G5" s="2"/>
      <c r="H5" s="2"/>
      <c r="I5" s="2"/>
      <c r="J5" s="2"/>
      <c r="K5" s="2"/>
    </row>
    <row r="6" spans="1:11">
      <c r="A6" s="5">
        <f>A5+1</f>
        <v>4</v>
      </c>
      <c r="B6" s="2">
        <v>1000</v>
      </c>
      <c r="C6" s="2">
        <v>0</v>
      </c>
      <c r="D6" s="2">
        <f>(1+$C$14)*(D5+B6)</f>
        <v>5701.2814695916704</v>
      </c>
      <c r="E6" s="2">
        <f t="shared" si="0"/>
        <v>4790.5331433050105</v>
      </c>
      <c r="F6" s="2">
        <f t="shared" si="1"/>
        <v>7935.8780753497058</v>
      </c>
      <c r="G6" s="2"/>
      <c r="H6" s="2"/>
      <c r="I6" s="2"/>
      <c r="J6" s="2"/>
      <c r="K6" s="2"/>
    </row>
    <row r="7" spans="1:11">
      <c r="A7" s="5">
        <f>A6+1</f>
        <v>5</v>
      </c>
      <c r="B7" s="2">
        <v>1000</v>
      </c>
      <c r="C7" s="2">
        <v>0</v>
      </c>
      <c r="D7" s="2">
        <f>(1+$C$14)*(D6+B7)</f>
        <v>7685.7852679554162</v>
      </c>
      <c r="E7" s="2">
        <f t="shared" si="0"/>
        <v>6215.8847644839898</v>
      </c>
      <c r="F7" s="2">
        <f t="shared" si="1"/>
        <v>11561.467209850915</v>
      </c>
      <c r="I7" s="2"/>
      <c r="J7" s="2"/>
      <c r="K7" s="2"/>
    </row>
    <row r="8" spans="1:11">
      <c r="A8" s="5">
        <f>A7+1</f>
        <v>6</v>
      </c>
      <c r="B8" s="2">
        <v>1000</v>
      </c>
      <c r="C8" s="2">
        <v>0</v>
      </c>
      <c r="D8" s="2">
        <f>(1+$C$14)*(D7+B8)</f>
        <v>9961.8380090433111</v>
      </c>
      <c r="E8" s="2">
        <f t="shared" si="0"/>
        <v>7745.9375604623119</v>
      </c>
      <c r="F8" s="2">
        <f t="shared" si="1"/>
        <v>16252.347002689523</v>
      </c>
      <c r="I8" s="2"/>
      <c r="J8" s="2"/>
      <c r="K8" s="2"/>
    </row>
    <row r="9" spans="1:11">
      <c r="A9" s="5">
        <f>A8+1</f>
        <v>7</v>
      </c>
      <c r="B9" s="2">
        <v>1000</v>
      </c>
      <c r="C9" s="2">
        <v>0</v>
      </c>
      <c r="D9" s="2">
        <f>(1+$C$14)*(D8+B9)</f>
        <v>12572.271954538934</v>
      </c>
      <c r="E9" s="2">
        <f t="shared" si="0"/>
        <v>9388.3825008515996</v>
      </c>
      <c r="F9" s="2">
        <f t="shared" si="1"/>
        <v>22321.527048897056</v>
      </c>
      <c r="H9" s="4"/>
      <c r="I9" s="2"/>
      <c r="J9" s="2"/>
      <c r="K9" s="2"/>
    </row>
    <row r="10" spans="1:11">
      <c r="A10" s="5">
        <f>A9+1</f>
        <v>8</v>
      </c>
      <c r="B10" s="2">
        <v>1000</v>
      </c>
      <c r="C10" s="2">
        <v>0</v>
      </c>
      <c r="D10" s="2">
        <f>(1+$C$14)*(D9+B10)</f>
        <v>15566.211972176112</v>
      </c>
      <c r="E10" s="2">
        <f t="shared" si="0"/>
        <v>11151.475506074006</v>
      </c>
      <c r="F10" s="2">
        <f t="shared" si="1"/>
        <v>30173.987154465787</v>
      </c>
      <c r="I10" s="2"/>
      <c r="J10" s="2"/>
      <c r="K10" s="2"/>
    </row>
    <row r="11" spans="1:11">
      <c r="A11" s="5">
        <f>A10+1</f>
        <v>9</v>
      </c>
      <c r="B11" s="2">
        <v>1000</v>
      </c>
      <c r="C11" s="2">
        <v>0</v>
      </c>
      <c r="D11" s="2">
        <f>(1+$C$14)*(D10+B11)</f>
        <v>18999.999999900923</v>
      </c>
      <c r="E11" s="2">
        <f t="shared" si="0"/>
        <v>13044.078946605421</v>
      </c>
      <c r="F11" s="2">
        <f t="shared" si="1"/>
        <v>40333.70053256517</v>
      </c>
      <c r="I11" s="2"/>
      <c r="J11" s="2"/>
      <c r="K11" s="2"/>
    </row>
    <row r="12" spans="1:11">
      <c r="A12" s="5">
        <f>A11+1</f>
        <v>10</v>
      </c>
      <c r="B12" s="2">
        <v>1000</v>
      </c>
      <c r="C12" s="2">
        <v>20000</v>
      </c>
      <c r="D12" s="2">
        <f>C12-(D11+B12)</f>
        <v>9.9076714832335711E-8</v>
      </c>
      <c r="E12" s="6">
        <f>C12-(E11+B12)</f>
        <v>5955.9210533945788</v>
      </c>
      <c r="F12" s="6">
        <f>C12-(F11+B12)</f>
        <v>-21333.70053256517</v>
      </c>
    </row>
    <row r="13" spans="1:11">
      <c r="E13" t="s">
        <v>6</v>
      </c>
    </row>
    <row r="14" spans="1:11">
      <c r="B14" t="s">
        <v>3</v>
      </c>
      <c r="C14" s="3">
        <f>RATE(10, -1000,0,20000)</f>
        <v>0.14691276628673436</v>
      </c>
      <c r="D14" s="3"/>
      <c r="E14" t="s">
        <v>7</v>
      </c>
    </row>
    <row r="15" spans="1:11">
      <c r="B15" t="s">
        <v>4</v>
      </c>
      <c r="C15" s="3">
        <f>C14/2</f>
        <v>7.3456383143367179E-2</v>
      </c>
    </row>
    <row r="16" spans="1:11">
      <c r="B16" t="s">
        <v>5</v>
      </c>
      <c r="C16" s="3">
        <f>2*C14</f>
        <v>0.29382553257346872</v>
      </c>
    </row>
    <row r="1048576" spans="4:4">
      <c r="D1048576" s="2">
        <f>(1+$C$14)*(D1048575+B1048576)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Temple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Picone</dc:creator>
  <cp:lastModifiedBy>Joseph Picone</cp:lastModifiedBy>
  <dcterms:created xsi:type="dcterms:W3CDTF">2013-02-08T16:21:07Z</dcterms:created>
  <dcterms:modified xsi:type="dcterms:W3CDTF">2013-03-25T00:44:38Z</dcterms:modified>
</cp:coreProperties>
</file>